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57" i="1" l="1"/>
  <c r="H157" i="1"/>
  <c r="H195" i="1"/>
  <c r="J176" i="1"/>
  <c r="G176" i="1"/>
  <c r="J138" i="1"/>
  <c r="L138" i="1"/>
  <c r="G138" i="1"/>
  <c r="F138" i="1"/>
  <c r="F119" i="1"/>
  <c r="I24" i="1"/>
  <c r="J100" i="1"/>
  <c r="I100" i="1"/>
  <c r="H100" i="1"/>
  <c r="I81" i="1"/>
  <c r="F81" i="1"/>
  <c r="L62" i="1"/>
  <c r="I43" i="1"/>
  <c r="G62" i="1"/>
  <c r="I62" i="1"/>
  <c r="H62" i="1"/>
  <c r="F62" i="1"/>
  <c r="L43" i="1"/>
  <c r="H43" i="1"/>
  <c r="F43" i="1"/>
  <c r="H24" i="1"/>
  <c r="L100" i="1"/>
  <c r="G100" i="1"/>
  <c r="F100" i="1"/>
  <c r="H81" i="1"/>
  <c r="G81" i="1"/>
  <c r="J81" i="1"/>
  <c r="L81" i="1"/>
  <c r="J62" i="1"/>
  <c r="G43" i="1"/>
  <c r="J43" i="1"/>
  <c r="F24" i="1"/>
  <c r="J24" i="1"/>
  <c r="G24" i="1"/>
  <c r="L24" i="1"/>
  <c r="I196" i="1" l="1"/>
  <c r="F196" i="1"/>
  <c r="H196" i="1"/>
  <c r="L196" i="1"/>
  <c r="G196" i="1"/>
  <c r="J196" i="1"/>
</calcChain>
</file>

<file path=xl/sharedStrings.xml><?xml version="1.0" encoding="utf-8"?>
<sst xmlns="http://schemas.openxmlformats.org/spreadsheetml/2006/main" count="300" uniqueCount="109">
  <si>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</si>
  <si>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</si>
  <si>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</si>
  <si>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</si>
  <si>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</si>
  <si>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</si>
  <si>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</si>
  <si>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</si>
  <si>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</si>
  <si>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</si>
  <si>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</si>
  <si>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</si>
  <si>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</si>
  <si>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</si>
  <si>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</si>
  <si>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</si>
  <si>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</si>
  <si>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</si>
  <si>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</si>
  <si>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</si>
  <si>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</si>
  <si>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</si>
  <si>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</si>
  <si>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</si>
  <si>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</si>
  <si>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</si>
  <si>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</si>
  <si>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</si>
  <si>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</si>
  <si>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</si>
  <si>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</si>
  <si>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</si>
  <si>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</si>
  <si>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</si>
  <si>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</si>
  <si>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</si>
  <si>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</si>
  <si>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</si>
  <si>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</si>
  <si>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</si>
  <si>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Брезицкая О.В.</t>
  </si>
  <si>
    <t>сладкое</t>
  </si>
  <si>
    <t>54-2з</t>
  </si>
  <si>
    <t>54-8с</t>
  </si>
  <si>
    <t>батон йодированный</t>
  </si>
  <si>
    <t>кондитер.</t>
  </si>
  <si>
    <t>54-3з</t>
  </si>
  <si>
    <t>54-1с</t>
  </si>
  <si>
    <t>54-11м</t>
  </si>
  <si>
    <t>54-3гн</t>
  </si>
  <si>
    <t>54-17с</t>
  </si>
  <si>
    <t>54-6к</t>
  </si>
  <si>
    <t>54-21гн</t>
  </si>
  <si>
    <t>54-1т</t>
  </si>
  <si>
    <t>54-3с</t>
  </si>
  <si>
    <t>54-32хн</t>
  </si>
  <si>
    <t>54-9г</t>
  </si>
  <si>
    <t>54-7с</t>
  </si>
  <si>
    <t>54-1з</t>
  </si>
  <si>
    <t>54-12м</t>
  </si>
  <si>
    <t>54-6о</t>
  </si>
  <si>
    <t>44.88</t>
  </si>
  <si>
    <t>кондитер</t>
  </si>
  <si>
    <t>54-2с</t>
  </si>
  <si>
    <t>54-23гн</t>
  </si>
  <si>
    <t>54-16к</t>
  </si>
  <si>
    <t>54-11с</t>
  </si>
  <si>
    <t>54-10м</t>
  </si>
  <si>
    <t>54-21гм</t>
  </si>
  <si>
    <t>Чай с лимоном</t>
  </si>
  <si>
    <t xml:space="preserve">Яблоки </t>
  </si>
  <si>
    <t>Помидор в нарезке</t>
  </si>
  <si>
    <t>Щи из свежей капусты со сметаной</t>
  </si>
  <si>
    <t>Плов из говядины</t>
  </si>
  <si>
    <t>Батон йодированный</t>
  </si>
  <si>
    <t>Хлеб черный</t>
  </si>
  <si>
    <t>Огурец в нарезке</t>
  </si>
  <si>
    <t>Суп гороховый</t>
  </si>
  <si>
    <t>Макароны  с курицей отварной</t>
  </si>
  <si>
    <t>Сок</t>
  </si>
  <si>
    <t>Кексы</t>
  </si>
  <si>
    <t>Суп из овощей</t>
  </si>
  <si>
    <t>Каша вязкая молочная пшенная</t>
  </si>
  <si>
    <t>Какао с молоком</t>
  </si>
  <si>
    <t>Запеканка из творога</t>
  </si>
  <si>
    <t>Бутерброд с сыром</t>
  </si>
  <si>
    <t>Помидор свежий в нарезке</t>
  </si>
  <si>
    <t>Рассольник "Ленинградский"</t>
  </si>
  <si>
    <t>54-18мг</t>
  </si>
  <si>
    <t>Каша гречневая с печенью по-строгоновски</t>
  </si>
  <si>
    <t>Бананы</t>
  </si>
  <si>
    <t>Компот из свежих яблок</t>
  </si>
  <si>
    <t>Икра кабачковая</t>
  </si>
  <si>
    <t>Суп с макаронными изделиями</t>
  </si>
  <si>
    <t>Кисель</t>
  </si>
  <si>
    <t xml:space="preserve">Зефир </t>
  </si>
  <si>
    <t xml:space="preserve">Рагу из овощей </t>
  </si>
  <si>
    <t>Яйцо вареное</t>
  </si>
  <si>
    <t>Плов с курицей</t>
  </si>
  <si>
    <t>Апельсины</t>
  </si>
  <si>
    <t>Каша гречневая с гуляшом из говядины</t>
  </si>
  <si>
    <t>Борщ из капусты и картофеля со сметаной</t>
  </si>
  <si>
    <t>54-6мг</t>
  </si>
  <si>
    <t>Суп крестьянский с крупой</t>
  </si>
  <si>
    <t>Каша молочная "Дружба"</t>
  </si>
  <si>
    <t>Горошница с рыбой в томате и овощами</t>
  </si>
  <si>
    <t>54-32рг</t>
  </si>
  <si>
    <t>Капуста тушеная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</si>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</sst>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4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76</v>
      </c>
      <c r="F14" s="43">
        <v>60</v>
      </c>
      <c r="G14" s="43">
        <v>0</v>
      </c>
      <c r="H14" s="43">
        <v>0</v>
      </c>
      <c r="I14" s="43">
        <v>1</v>
      </c>
      <c r="J14" s="43">
        <v>8</v>
      </c>
      <c r="K14" s="44" t="s">
        <v>42</v>
      </c>
      <c r="L14" s="43">
        <v>12.63</v>
      </c>
    </row>
    <row r="15" spans="1:12" ht="15" x14ac:dyDescent="0.25">
      <c r="A15" s="23"/>
      <c r="B15" s="15"/>
      <c r="C15" s="11"/>
      <c r="D15" s="7" t="s">
        <v>27</v>
      </c>
      <c r="E15" s="42" t="s">
        <v>77</v>
      </c>
      <c r="F15" s="43">
        <v>250</v>
      </c>
      <c r="G15" s="43">
        <v>5</v>
      </c>
      <c r="H15" s="43">
        <v>5</v>
      </c>
      <c r="I15" s="43">
        <v>19</v>
      </c>
      <c r="J15" s="43">
        <v>146</v>
      </c>
      <c r="K15" s="44" t="s">
        <v>43</v>
      </c>
      <c r="L15" s="43">
        <v>5.42</v>
      </c>
    </row>
    <row r="16" spans="1:12" ht="15" x14ac:dyDescent="0.25">
      <c r="A16" s="23"/>
      <c r="B16" s="15"/>
      <c r="C16" s="11"/>
      <c r="D16" s="7" t="s">
        <v>28</v>
      </c>
      <c r="E16" s="42" t="s">
        <v>78</v>
      </c>
      <c r="F16" s="43">
        <v>240</v>
      </c>
      <c r="G16" s="43">
        <v>33</v>
      </c>
      <c r="H16" s="43">
        <v>5</v>
      </c>
      <c r="I16" s="43">
        <v>32</v>
      </c>
      <c r="J16" s="43">
        <v>334</v>
      </c>
      <c r="K16" s="44" t="s">
        <v>68</v>
      </c>
      <c r="L16" s="43">
        <v>32.85</v>
      </c>
    </row>
    <row r="17" spans="1:12" ht="15" x14ac:dyDescent="0.25">
      <c r="A17" s="23"/>
      <c r="B17" s="15"/>
      <c r="C17" s="11"/>
      <c r="D17" s="7" t="s">
        <v>29</v>
      </c>
      <c r="E17" s="50"/>
      <c r="F17" s="50"/>
      <c r="G17" s="50"/>
      <c r="H17" s="50"/>
      <c r="I17" s="50"/>
      <c r="J17" s="50"/>
      <c r="K17" s="50"/>
      <c r="L17" s="50"/>
    </row>
    <row r="18" spans="1:12" ht="15" x14ac:dyDescent="0.25">
      <c r="A18" s="23"/>
      <c r="B18" s="15"/>
      <c r="C18" s="11"/>
      <c r="D18" s="7" t="s">
        <v>30</v>
      </c>
      <c r="E18" s="42" t="s">
        <v>79</v>
      </c>
      <c r="F18" s="43">
        <v>200</v>
      </c>
      <c r="G18" s="43">
        <v>22</v>
      </c>
      <c r="H18" s="43">
        <v>0</v>
      </c>
      <c r="I18" s="43">
        <v>22</v>
      </c>
      <c r="J18" s="43">
        <v>96</v>
      </c>
      <c r="K18" s="44"/>
      <c r="L18" s="43">
        <v>28</v>
      </c>
    </row>
    <row r="19" spans="1:12" ht="15" x14ac:dyDescent="0.25">
      <c r="A19" s="23"/>
      <c r="B19" s="15"/>
      <c r="C19" s="11"/>
      <c r="D19" s="7" t="s">
        <v>31</v>
      </c>
      <c r="E19" s="42" t="s">
        <v>74</v>
      </c>
      <c r="F19" s="43">
        <v>47</v>
      </c>
      <c r="G19" s="43">
        <v>3</v>
      </c>
      <c r="H19" s="43">
        <v>1</v>
      </c>
      <c r="I19" s="43">
        <v>23</v>
      </c>
      <c r="J19" s="43">
        <v>122</v>
      </c>
      <c r="K19" s="44"/>
      <c r="L19" s="43">
        <v>5.34</v>
      </c>
    </row>
    <row r="20" spans="1:12" ht="15" x14ac:dyDescent="0.25">
      <c r="A20" s="23"/>
      <c r="B20" s="15"/>
      <c r="C20" s="11"/>
      <c r="D20" s="7" t="s">
        <v>32</v>
      </c>
      <c r="E20" s="42" t="s">
        <v>75</v>
      </c>
      <c r="F20" s="43">
        <v>23</v>
      </c>
      <c r="G20" s="43">
        <v>1</v>
      </c>
      <c r="H20" s="43">
        <v>0</v>
      </c>
      <c r="I20" s="43">
        <v>10</v>
      </c>
      <c r="J20" s="43">
        <v>52</v>
      </c>
      <c r="K20" s="44"/>
      <c r="L20" s="43">
        <v>1.36</v>
      </c>
    </row>
    <row r="21" spans="1:12" ht="15" x14ac:dyDescent="0.25">
      <c r="A21" s="23"/>
      <c r="B21" s="15"/>
      <c r="C21" s="11"/>
      <c r="D21" s="6" t="s">
        <v>45</v>
      </c>
      <c r="E21" s="42" t="s">
        <v>80</v>
      </c>
      <c r="F21" s="43">
        <v>45</v>
      </c>
      <c r="G21" s="43">
        <v>3</v>
      </c>
      <c r="H21" s="43">
        <v>0</v>
      </c>
      <c r="I21" s="43">
        <v>31</v>
      </c>
      <c r="J21" s="43">
        <v>139</v>
      </c>
      <c r="K21" s="44"/>
      <c r="L21" s="43">
        <v>14.4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865</v>
      </c>
      <c r="G23" s="19">
        <f t="shared" ref="G23:J23" si="2">SUM(G14:G22)</f>
        <v>67</v>
      </c>
      <c r="H23" s="19">
        <f t="shared" si="2"/>
        <v>11</v>
      </c>
      <c r="I23" s="19">
        <f t="shared" si="2"/>
        <v>138</v>
      </c>
      <c r="J23" s="19">
        <f t="shared" si="2"/>
        <v>897</v>
      </c>
      <c r="K23" s="25"/>
      <c r="L23" s="19">
        <f>SUM(L14:L22)</f>
        <v>100.00000000000001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865</v>
      </c>
      <c r="G24" s="32">
        <f t="shared" ref="G24:J24" si="3">G13+G23</f>
        <v>67</v>
      </c>
      <c r="H24" s="32">
        <f t="shared" si="3"/>
        <v>11</v>
      </c>
      <c r="I24" s="32">
        <f t="shared" si="3"/>
        <v>138</v>
      </c>
      <c r="J24" s="32">
        <f t="shared" si="3"/>
        <v>897</v>
      </c>
      <c r="K24" s="32"/>
      <c r="L24" s="32">
        <f t="shared" ref="L24" si="4">L13+L23</f>
        <v>100.00000000000001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71</v>
      </c>
      <c r="F33" s="43">
        <v>60</v>
      </c>
      <c r="G33" s="43">
        <v>0</v>
      </c>
      <c r="H33" s="43">
        <v>0</v>
      </c>
      <c r="I33" s="43">
        <v>2</v>
      </c>
      <c r="J33" s="43">
        <v>12</v>
      </c>
      <c r="K33" s="44" t="s">
        <v>46</v>
      </c>
      <c r="L33" s="43">
        <v>12.63</v>
      </c>
    </row>
    <row r="34" spans="1:12" ht="15" x14ac:dyDescent="0.25">
      <c r="A34" s="14"/>
      <c r="B34" s="15"/>
      <c r="C34" s="11"/>
      <c r="D34" s="7" t="s">
        <v>27</v>
      </c>
      <c r="E34" s="42" t="s">
        <v>72</v>
      </c>
      <c r="F34" s="43">
        <v>250</v>
      </c>
      <c r="G34" s="43">
        <v>2</v>
      </c>
      <c r="H34" s="43">
        <v>6</v>
      </c>
      <c r="I34" s="43">
        <v>6</v>
      </c>
      <c r="J34" s="43">
        <v>90</v>
      </c>
      <c r="K34" s="44" t="s">
        <v>47</v>
      </c>
      <c r="L34" s="43">
        <v>9.0500000000000007</v>
      </c>
    </row>
    <row r="35" spans="1:12" ht="15" x14ac:dyDescent="0.25">
      <c r="A35" s="14"/>
      <c r="B35" s="15"/>
      <c r="C35" s="11"/>
      <c r="D35" s="7" t="s">
        <v>28</v>
      </c>
      <c r="E35" s="42" t="s">
        <v>73</v>
      </c>
      <c r="F35" s="43">
        <v>200</v>
      </c>
      <c r="G35" s="43">
        <v>15</v>
      </c>
      <c r="H35" s="43">
        <v>14</v>
      </c>
      <c r="I35" s="43">
        <v>38</v>
      </c>
      <c r="J35" s="43">
        <v>348</v>
      </c>
      <c r="K35" s="44" t="s">
        <v>48</v>
      </c>
      <c r="L35" s="43">
        <v>42.98</v>
      </c>
    </row>
    <row r="36" spans="1:12" ht="15" x14ac:dyDescent="0.25">
      <c r="A36" s="14"/>
      <c r="B36" s="15"/>
      <c r="C36" s="11"/>
      <c r="D36" s="7" t="s">
        <v>29</v>
      </c>
      <c r="E36" s="50"/>
      <c r="F36" s="50"/>
      <c r="G36" s="50"/>
      <c r="H36" s="50"/>
      <c r="I36" s="50"/>
      <c r="J36" s="50"/>
      <c r="K36" s="50"/>
      <c r="L36" s="50"/>
    </row>
    <row r="37" spans="1:12" ht="15" x14ac:dyDescent="0.25">
      <c r="A37" s="14"/>
      <c r="B37" s="15"/>
      <c r="C37" s="11"/>
      <c r="D37" s="7" t="s">
        <v>30</v>
      </c>
      <c r="E37" s="42" t="s">
        <v>69</v>
      </c>
      <c r="F37" s="43">
        <v>207</v>
      </c>
      <c r="G37" s="43">
        <v>0</v>
      </c>
      <c r="H37" s="43">
        <v>0</v>
      </c>
      <c r="I37" s="43">
        <v>6</v>
      </c>
      <c r="J37" s="43">
        <v>27</v>
      </c>
      <c r="K37" s="44" t="s">
        <v>49</v>
      </c>
      <c r="L37" s="43">
        <v>2.69</v>
      </c>
    </row>
    <row r="38" spans="1:12" ht="15" x14ac:dyDescent="0.25">
      <c r="A38" s="14"/>
      <c r="B38" s="15"/>
      <c r="C38" s="11"/>
      <c r="D38" s="7" t="s">
        <v>31</v>
      </c>
      <c r="E38" s="42" t="s">
        <v>74</v>
      </c>
      <c r="F38" s="43">
        <v>47</v>
      </c>
      <c r="G38" s="43">
        <v>3</v>
      </c>
      <c r="H38" s="43">
        <v>1</v>
      </c>
      <c r="I38" s="43">
        <v>23</v>
      </c>
      <c r="J38" s="43">
        <v>122</v>
      </c>
      <c r="K38" s="44"/>
      <c r="L38" s="43">
        <v>5.34</v>
      </c>
    </row>
    <row r="39" spans="1:12" ht="15" x14ac:dyDescent="0.25">
      <c r="A39" s="14"/>
      <c r="B39" s="15"/>
      <c r="C39" s="11"/>
      <c r="D39" s="7" t="s">
        <v>32</v>
      </c>
      <c r="E39" s="42" t="s">
        <v>75</v>
      </c>
      <c r="F39" s="43">
        <v>23</v>
      </c>
      <c r="G39" s="43">
        <v>1</v>
      </c>
      <c r="H39" s="43">
        <v>0</v>
      </c>
      <c r="I39" s="43">
        <v>10</v>
      </c>
      <c r="J39" s="43">
        <v>52</v>
      </c>
      <c r="K39" s="44"/>
      <c r="L39" s="43">
        <v>1.36</v>
      </c>
    </row>
    <row r="40" spans="1:12" ht="15" x14ac:dyDescent="0.25">
      <c r="A40" s="14"/>
      <c r="B40" s="15"/>
      <c r="C40" s="11"/>
      <c r="D40" s="6" t="s">
        <v>24</v>
      </c>
      <c r="E40" s="42" t="s">
        <v>70</v>
      </c>
      <c r="F40" s="43">
        <v>129</v>
      </c>
      <c r="G40" s="43">
        <v>0</v>
      </c>
      <c r="H40" s="43">
        <v>0</v>
      </c>
      <c r="I40" s="43">
        <v>13</v>
      </c>
      <c r="J40" s="43">
        <v>52</v>
      </c>
      <c r="K40" s="44"/>
      <c r="L40" s="43">
        <v>25.95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916</v>
      </c>
      <c r="G42" s="19">
        <f t="shared" ref="G42" si="9">SUM(G33:G41)</f>
        <v>21</v>
      </c>
      <c r="H42" s="19">
        <f t="shared" ref="H42" si="10">SUM(H33:H41)</f>
        <v>21</v>
      </c>
      <c r="I42" s="19">
        <f t="shared" ref="I42" si="11">SUM(I33:I41)</f>
        <v>98</v>
      </c>
      <c r="J42" s="19">
        <f t="shared" ref="J42:L42" si="12">SUM(J33:J41)</f>
        <v>703</v>
      </c>
      <c r="K42" s="25"/>
      <c r="L42" s="19">
        <f t="shared" si="12"/>
        <v>100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916</v>
      </c>
      <c r="G43" s="32">
        <f t="shared" ref="G43" si="13">G32+G42</f>
        <v>21</v>
      </c>
      <c r="H43" s="32">
        <f t="shared" ref="H43" si="14">H32+H42</f>
        <v>21</v>
      </c>
      <c r="I43" s="32">
        <f t="shared" ref="I43" si="15">I32+I42</f>
        <v>98</v>
      </c>
      <c r="J43" s="32">
        <f t="shared" ref="J43:L43" si="16">J32+J42</f>
        <v>703</v>
      </c>
      <c r="K43" s="32"/>
      <c r="L43" s="32">
        <f t="shared" si="16"/>
        <v>100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85</v>
      </c>
      <c r="F52" s="43">
        <v>77</v>
      </c>
      <c r="G52" s="43">
        <v>10</v>
      </c>
      <c r="H52" s="43">
        <v>9</v>
      </c>
      <c r="I52" s="43">
        <v>23</v>
      </c>
      <c r="J52" s="43">
        <v>228</v>
      </c>
      <c r="K52" s="44" t="s">
        <v>58</v>
      </c>
      <c r="L52" s="43">
        <v>28.07</v>
      </c>
    </row>
    <row r="53" spans="1:12" ht="15" x14ac:dyDescent="0.25">
      <c r="A53" s="23"/>
      <c r="B53" s="15"/>
      <c r="C53" s="11"/>
      <c r="D53" s="7" t="s">
        <v>27</v>
      </c>
      <c r="E53" s="42" t="s">
        <v>81</v>
      </c>
      <c r="F53" s="43">
        <v>250</v>
      </c>
      <c r="G53" s="43">
        <v>1</v>
      </c>
      <c r="H53" s="43">
        <v>4</v>
      </c>
      <c r="I53" s="43">
        <v>10</v>
      </c>
      <c r="J53" s="43">
        <v>89</v>
      </c>
      <c r="K53" s="44" t="s">
        <v>50</v>
      </c>
      <c r="L53" s="43">
        <v>8.2100000000000009</v>
      </c>
    </row>
    <row r="54" spans="1:12" ht="15" x14ac:dyDescent="0.25">
      <c r="A54" s="23"/>
      <c r="B54" s="15"/>
      <c r="C54" s="11"/>
      <c r="D54" s="7" t="s">
        <v>28</v>
      </c>
      <c r="E54" s="42" t="s">
        <v>82</v>
      </c>
      <c r="F54" s="43">
        <v>150</v>
      </c>
      <c r="G54" s="43">
        <v>6</v>
      </c>
      <c r="H54" s="43">
        <v>7</v>
      </c>
      <c r="I54" s="43">
        <v>27</v>
      </c>
      <c r="J54" s="43">
        <v>205</v>
      </c>
      <c r="K54" s="44" t="s">
        <v>51</v>
      </c>
      <c r="L54" s="43">
        <v>14.47</v>
      </c>
    </row>
    <row r="55" spans="1:12" ht="15" x14ac:dyDescent="0.25">
      <c r="A55" s="23"/>
      <c r="B55" s="15"/>
      <c r="C55" s="11"/>
      <c r="D55" s="7" t="s">
        <v>29</v>
      </c>
      <c r="E55" s="50"/>
      <c r="F55" s="50"/>
      <c r="G55" s="50"/>
      <c r="H55" s="50"/>
      <c r="I55" s="50"/>
      <c r="J55" s="50"/>
      <c r="K55" s="50"/>
      <c r="L55" s="50"/>
    </row>
    <row r="56" spans="1:12" ht="15" x14ac:dyDescent="0.25">
      <c r="A56" s="23"/>
      <c r="B56" s="15"/>
      <c r="C56" s="11"/>
      <c r="D56" s="7" t="s">
        <v>30</v>
      </c>
      <c r="E56" s="42" t="s">
        <v>83</v>
      </c>
      <c r="F56" s="43">
        <v>200</v>
      </c>
      <c r="G56" s="43">
        <v>4</v>
      </c>
      <c r="H56" s="43">
        <v>3</v>
      </c>
      <c r="I56" s="43">
        <v>12</v>
      </c>
      <c r="J56" s="43">
        <v>100</v>
      </c>
      <c r="K56" s="44" t="s">
        <v>52</v>
      </c>
      <c r="L56" s="43">
        <v>5.7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75</v>
      </c>
      <c r="F58" s="43">
        <v>23</v>
      </c>
      <c r="G58" s="43">
        <v>1</v>
      </c>
      <c r="H58" s="43">
        <v>0</v>
      </c>
      <c r="I58" s="43">
        <v>10</v>
      </c>
      <c r="J58" s="43">
        <v>52</v>
      </c>
      <c r="K58" s="44"/>
      <c r="L58" s="43">
        <v>1.36</v>
      </c>
    </row>
    <row r="59" spans="1:12" ht="15" x14ac:dyDescent="0.25">
      <c r="A59" s="23"/>
      <c r="B59" s="15"/>
      <c r="C59" s="11"/>
      <c r="D59" s="6" t="s">
        <v>41</v>
      </c>
      <c r="E59" s="42" t="s">
        <v>84</v>
      </c>
      <c r="F59" s="43">
        <v>150</v>
      </c>
      <c r="G59" s="43">
        <v>29</v>
      </c>
      <c r="H59" s="43">
        <v>10</v>
      </c>
      <c r="I59" s="43">
        <v>21</v>
      </c>
      <c r="J59" s="43">
        <v>301</v>
      </c>
      <c r="K59" s="44" t="s">
        <v>53</v>
      </c>
      <c r="L59" s="43">
        <v>42.19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1">SUM(G52:G60)</f>
        <v>51</v>
      </c>
      <c r="H61" s="19">
        <f t="shared" ref="H61" si="22">SUM(H52:H60)</f>
        <v>33</v>
      </c>
      <c r="I61" s="19">
        <f t="shared" ref="I61" si="23">SUM(I52:I60)</f>
        <v>103</v>
      </c>
      <c r="J61" s="19">
        <f t="shared" ref="J61:L61" si="24">SUM(J52:J60)</f>
        <v>975</v>
      </c>
      <c r="K61" s="25"/>
      <c r="L61" s="19">
        <f t="shared" si="24"/>
        <v>100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850</v>
      </c>
      <c r="G62" s="32">
        <f t="shared" ref="G62" si="25">G51+G61</f>
        <v>51</v>
      </c>
      <c r="H62" s="32">
        <f t="shared" ref="H62" si="26">H51+H61</f>
        <v>33</v>
      </c>
      <c r="I62" s="32">
        <f t="shared" ref="I62" si="27">I51+I61</f>
        <v>103</v>
      </c>
      <c r="J62" s="32">
        <f t="shared" ref="J62:L62" si="28">J51+J61</f>
        <v>975</v>
      </c>
      <c r="K62" s="32"/>
      <c r="L62" s="32">
        <f t="shared" si="28"/>
        <v>100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86</v>
      </c>
      <c r="F71" s="43">
        <v>60</v>
      </c>
      <c r="G71" s="43">
        <v>0</v>
      </c>
      <c r="H71" s="43">
        <v>0</v>
      </c>
      <c r="I71" s="43">
        <v>2</v>
      </c>
      <c r="J71" s="43">
        <v>12</v>
      </c>
      <c r="K71" s="44" t="s">
        <v>46</v>
      </c>
      <c r="L71" s="43">
        <v>12.63</v>
      </c>
    </row>
    <row r="72" spans="1:12" ht="15" x14ac:dyDescent="0.25">
      <c r="A72" s="23"/>
      <c r="B72" s="15"/>
      <c r="C72" s="11"/>
      <c r="D72" s="7" t="s">
        <v>27</v>
      </c>
      <c r="E72" s="42" t="s">
        <v>87</v>
      </c>
      <c r="F72" s="43">
        <v>250</v>
      </c>
      <c r="G72" s="43">
        <v>2</v>
      </c>
      <c r="H72" s="43">
        <v>6</v>
      </c>
      <c r="I72" s="43">
        <v>16</v>
      </c>
      <c r="J72" s="43">
        <v>133</v>
      </c>
      <c r="K72" s="44" t="s">
        <v>54</v>
      </c>
      <c r="L72" s="43">
        <v>12.47</v>
      </c>
    </row>
    <row r="73" spans="1:12" ht="15" x14ac:dyDescent="0.25">
      <c r="A73" s="23"/>
      <c r="B73" s="15"/>
      <c r="C73" s="11"/>
      <c r="D73" s="7" t="s">
        <v>28</v>
      </c>
      <c r="E73" s="42" t="s">
        <v>89</v>
      </c>
      <c r="F73" s="43">
        <v>240</v>
      </c>
      <c r="G73" s="43">
        <v>22</v>
      </c>
      <c r="H73" s="43">
        <v>19</v>
      </c>
      <c r="I73" s="43">
        <v>41</v>
      </c>
      <c r="J73" s="43">
        <v>445</v>
      </c>
      <c r="K73" s="44" t="s">
        <v>88</v>
      </c>
      <c r="L73" s="43">
        <v>29.6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91</v>
      </c>
      <c r="F75" s="43">
        <v>200</v>
      </c>
      <c r="G75" s="43">
        <v>0</v>
      </c>
      <c r="H75" s="43">
        <v>0</v>
      </c>
      <c r="I75" s="43">
        <v>9</v>
      </c>
      <c r="J75" s="43">
        <v>41</v>
      </c>
      <c r="K75" s="44" t="s">
        <v>55</v>
      </c>
      <c r="L75" s="43">
        <v>12.3</v>
      </c>
    </row>
    <row r="76" spans="1:12" ht="15" x14ac:dyDescent="0.25">
      <c r="A76" s="23"/>
      <c r="B76" s="15"/>
      <c r="C76" s="11"/>
      <c r="D76" s="7" t="s">
        <v>31</v>
      </c>
      <c r="E76" s="42" t="s">
        <v>74</v>
      </c>
      <c r="F76" s="43">
        <v>47</v>
      </c>
      <c r="G76" s="43">
        <v>3</v>
      </c>
      <c r="H76" s="43">
        <v>1</v>
      </c>
      <c r="I76" s="43">
        <v>23</v>
      </c>
      <c r="J76" s="43">
        <v>122</v>
      </c>
      <c r="K76" s="44"/>
      <c r="L76" s="43">
        <v>5.34</v>
      </c>
    </row>
    <row r="77" spans="1:12" ht="15" x14ac:dyDescent="0.25">
      <c r="A77" s="23"/>
      <c r="B77" s="15"/>
      <c r="C77" s="11"/>
      <c r="D77" s="7" t="s">
        <v>32</v>
      </c>
      <c r="E77" s="42" t="s">
        <v>75</v>
      </c>
      <c r="F77" s="43">
        <v>23</v>
      </c>
      <c r="G77" s="43">
        <v>1</v>
      </c>
      <c r="H77" s="43">
        <v>0</v>
      </c>
      <c r="I77" s="43">
        <v>10</v>
      </c>
      <c r="J77" s="43">
        <v>52</v>
      </c>
      <c r="K77" s="44"/>
      <c r="L77" s="43">
        <v>1.36</v>
      </c>
    </row>
    <row r="78" spans="1:12" ht="15" x14ac:dyDescent="0.25">
      <c r="A78" s="23"/>
      <c r="B78" s="15"/>
      <c r="C78" s="11"/>
      <c r="D78" s="6" t="s">
        <v>24</v>
      </c>
      <c r="E78" s="42" t="s">
        <v>90</v>
      </c>
      <c r="F78" s="43">
        <v>120</v>
      </c>
      <c r="G78" s="43">
        <v>1</v>
      </c>
      <c r="H78" s="43">
        <v>0</v>
      </c>
      <c r="I78" s="43">
        <v>26</v>
      </c>
      <c r="J78" s="43">
        <v>112</v>
      </c>
      <c r="K78" s="44"/>
      <c r="L78" s="43">
        <v>26.3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940</v>
      </c>
      <c r="G80" s="19">
        <f t="shared" ref="G80" si="33">SUM(G71:G79)</f>
        <v>29</v>
      </c>
      <c r="H80" s="19">
        <f t="shared" ref="H80" si="34">SUM(H71:H79)</f>
        <v>26</v>
      </c>
      <c r="I80" s="19">
        <f t="shared" ref="I80" si="35">SUM(I71:I79)</f>
        <v>127</v>
      </c>
      <c r="J80" s="19">
        <f t="shared" ref="J80:L80" si="36">SUM(J71:J79)</f>
        <v>917</v>
      </c>
      <c r="K80" s="25"/>
      <c r="L80" s="19">
        <f t="shared" si="36"/>
        <v>100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940</v>
      </c>
      <c r="G81" s="32">
        <f t="shared" ref="G81" si="37">G70+G80</f>
        <v>29</v>
      </c>
      <c r="H81" s="32">
        <f t="shared" ref="H81" si="38">H70+H80</f>
        <v>26</v>
      </c>
      <c r="I81" s="32">
        <f t="shared" ref="I81" si="39">I70+I80</f>
        <v>127</v>
      </c>
      <c r="J81" s="32">
        <f t="shared" ref="J81:L81" si="40">J70+J80</f>
        <v>917</v>
      </c>
      <c r="K81" s="32"/>
      <c r="L81" s="32">
        <f t="shared" si="40"/>
        <v>100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/>
      <c r="F82" s="50"/>
      <c r="G82" s="50"/>
      <c r="H82" s="50"/>
      <c r="I82" s="50"/>
      <c r="J82" s="50"/>
      <c r="K82" s="50"/>
      <c r="L82" s="5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0"/>
      <c r="F84" s="50"/>
      <c r="G84" s="50"/>
      <c r="H84" s="50"/>
      <c r="I84" s="50"/>
      <c r="J84" s="50"/>
      <c r="K84" s="50"/>
      <c r="L84" s="50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50"/>
      <c r="F86" s="50"/>
      <c r="G86" s="50"/>
      <c r="H86" s="50"/>
      <c r="I86" s="50"/>
      <c r="J86" s="50"/>
      <c r="K86" s="50"/>
      <c r="L86" s="50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92</v>
      </c>
      <c r="F90" s="43">
        <v>60</v>
      </c>
      <c r="G90" s="43">
        <v>1</v>
      </c>
      <c r="H90" s="43">
        <v>3</v>
      </c>
      <c r="I90" s="43">
        <v>4</v>
      </c>
      <c r="J90" s="43">
        <v>58</v>
      </c>
      <c r="K90" s="44"/>
      <c r="L90" s="43">
        <v>11.4</v>
      </c>
    </row>
    <row r="91" spans="1:12" ht="15.75" thickBot="1" x14ac:dyDescent="0.3">
      <c r="A91" s="23"/>
      <c r="B91" s="15"/>
      <c r="C91" s="11"/>
      <c r="D91" s="7" t="s">
        <v>27</v>
      </c>
      <c r="E91" s="42" t="s">
        <v>93</v>
      </c>
      <c r="F91" s="43">
        <v>250</v>
      </c>
      <c r="G91" s="43">
        <v>3</v>
      </c>
      <c r="H91" s="43">
        <v>2</v>
      </c>
      <c r="I91" s="43">
        <v>22</v>
      </c>
      <c r="J91" s="43">
        <v>127</v>
      </c>
      <c r="K91" s="44" t="s">
        <v>57</v>
      </c>
      <c r="L91" s="43">
        <v>7.01</v>
      </c>
    </row>
    <row r="92" spans="1:12" ht="15" x14ac:dyDescent="0.25">
      <c r="A92" s="23"/>
      <c r="B92" s="15"/>
      <c r="C92" s="11"/>
      <c r="D92" s="7" t="s">
        <v>28</v>
      </c>
      <c r="E92" s="39" t="s">
        <v>96</v>
      </c>
      <c r="F92" s="40">
        <v>150</v>
      </c>
      <c r="G92" s="40">
        <v>21</v>
      </c>
      <c r="H92" s="40">
        <v>3</v>
      </c>
      <c r="I92" s="40">
        <v>8</v>
      </c>
      <c r="J92" s="40">
        <v>143</v>
      </c>
      <c r="K92" s="41" t="s">
        <v>56</v>
      </c>
      <c r="L92" s="40">
        <v>34.83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94</v>
      </c>
      <c r="F94" s="43">
        <v>200</v>
      </c>
      <c r="G94" s="43">
        <v>0</v>
      </c>
      <c r="H94" s="43">
        <v>0</v>
      </c>
      <c r="I94" s="43">
        <v>26</v>
      </c>
      <c r="J94" s="43">
        <v>100</v>
      </c>
      <c r="K94" s="44"/>
      <c r="L94" s="43">
        <v>6.65</v>
      </c>
    </row>
    <row r="95" spans="1:12" ht="15" x14ac:dyDescent="0.25">
      <c r="A95" s="23"/>
      <c r="B95" s="15"/>
      <c r="C95" s="11"/>
      <c r="D95" s="7" t="s">
        <v>31</v>
      </c>
      <c r="E95" s="42" t="s">
        <v>74</v>
      </c>
      <c r="F95" s="43">
        <v>47</v>
      </c>
      <c r="G95" s="43">
        <v>3</v>
      </c>
      <c r="H95" s="43">
        <v>1</v>
      </c>
      <c r="I95" s="43">
        <v>23</v>
      </c>
      <c r="J95" s="43">
        <v>122</v>
      </c>
      <c r="K95" s="44"/>
      <c r="L95" s="43">
        <v>5.34</v>
      </c>
    </row>
    <row r="96" spans="1:12" ht="15" x14ac:dyDescent="0.25">
      <c r="A96" s="23"/>
      <c r="B96" s="15"/>
      <c r="C96" s="11"/>
      <c r="D96" s="7" t="s">
        <v>32</v>
      </c>
      <c r="E96" s="42" t="s">
        <v>75</v>
      </c>
      <c r="F96" s="43">
        <v>23</v>
      </c>
      <c r="G96" s="43">
        <v>1</v>
      </c>
      <c r="H96" s="43">
        <v>0</v>
      </c>
      <c r="I96" s="43">
        <v>10</v>
      </c>
      <c r="J96" s="43">
        <v>52</v>
      </c>
      <c r="K96" s="44"/>
      <c r="L96" s="43">
        <v>1.36</v>
      </c>
    </row>
    <row r="97" spans="1:12" ht="15" x14ac:dyDescent="0.25">
      <c r="A97" s="23"/>
      <c r="B97" s="15"/>
      <c r="C97" s="11"/>
      <c r="D97" s="6" t="s">
        <v>45</v>
      </c>
      <c r="E97" s="42" t="s">
        <v>95</v>
      </c>
      <c r="F97" s="43">
        <v>45</v>
      </c>
      <c r="G97" s="43">
        <v>0</v>
      </c>
      <c r="H97" s="43">
        <v>2</v>
      </c>
      <c r="I97" s="43">
        <v>36</v>
      </c>
      <c r="J97" s="43">
        <v>135</v>
      </c>
      <c r="K97" s="44"/>
      <c r="L97" s="43">
        <v>19.010000000000002</v>
      </c>
    </row>
    <row r="98" spans="1:12" ht="15" x14ac:dyDescent="0.25">
      <c r="A98" s="23"/>
      <c r="B98" s="15"/>
      <c r="C98" s="11"/>
      <c r="D98" s="6" t="s">
        <v>24</v>
      </c>
      <c r="E98" s="42" t="s">
        <v>70</v>
      </c>
      <c r="F98" s="43">
        <v>120</v>
      </c>
      <c r="G98" s="43">
        <v>0</v>
      </c>
      <c r="H98" s="43">
        <v>0</v>
      </c>
      <c r="I98" s="43">
        <v>13</v>
      </c>
      <c r="J98" s="43">
        <v>52</v>
      </c>
      <c r="K98" s="44"/>
      <c r="L98" s="43">
        <v>14.4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895</v>
      </c>
      <c r="G99" s="19">
        <f>SUM(G90:G98)</f>
        <v>29</v>
      </c>
      <c r="H99" s="19">
        <f>SUM(H90:H98)</f>
        <v>11</v>
      </c>
      <c r="I99" s="19">
        <f>SUM(I90:I98)</f>
        <v>142</v>
      </c>
      <c r="J99" s="19">
        <f>SUM(J90:J98)</f>
        <v>789</v>
      </c>
      <c r="K99" s="25"/>
      <c r="L99" s="19">
        <f>SUM(L90:L98)</f>
        <v>100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895</v>
      </c>
      <c r="G100" s="32">
        <f t="shared" ref="G100" si="45">G89+G99</f>
        <v>29</v>
      </c>
      <c r="H100" s="32">
        <f t="shared" ref="H100" si="46">H89+H99</f>
        <v>11</v>
      </c>
      <c r="I100" s="32">
        <f t="shared" ref="I100" si="47">I89+I99</f>
        <v>142</v>
      </c>
      <c r="J100" s="32">
        <f t="shared" ref="J100:L100" si="48">J89+J99</f>
        <v>789</v>
      </c>
      <c r="K100" s="32"/>
      <c r="L100" s="32">
        <f t="shared" si="48"/>
        <v>100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0"/>
      <c r="G101" s="50"/>
      <c r="H101" s="50"/>
      <c r="I101" s="50"/>
      <c r="J101" s="50"/>
      <c r="K101" s="50"/>
      <c r="L101" s="5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50"/>
      <c r="F105" s="50"/>
      <c r="G105" s="50"/>
      <c r="H105" s="50"/>
      <c r="I105" s="50"/>
      <c r="J105" s="50"/>
      <c r="K105" s="50"/>
      <c r="L105" s="50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9">SUM(G101:G107)</f>
        <v>0</v>
      </c>
      <c r="H108" s="19">
        <f t="shared" si="49"/>
        <v>0</v>
      </c>
      <c r="I108" s="19">
        <f t="shared" si="49"/>
        <v>0</v>
      </c>
      <c r="J108" s="19">
        <f t="shared" si="49"/>
        <v>0</v>
      </c>
      <c r="K108" s="25"/>
      <c r="L108" s="19">
        <f t="shared" ref="L108" si="50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97</v>
      </c>
      <c r="F109" s="43">
        <v>60</v>
      </c>
      <c r="G109" s="43">
        <v>4</v>
      </c>
      <c r="H109" s="43">
        <v>4</v>
      </c>
      <c r="I109" s="43">
        <v>0</v>
      </c>
      <c r="J109" s="43">
        <v>56</v>
      </c>
      <c r="K109" s="44" t="s">
        <v>60</v>
      </c>
      <c r="L109" s="43">
        <v>15</v>
      </c>
    </row>
    <row r="110" spans="1:12" ht="15.75" thickBot="1" x14ac:dyDescent="0.3">
      <c r="A110" s="23"/>
      <c r="B110" s="15"/>
      <c r="C110" s="11"/>
      <c r="D110" s="7" t="s">
        <v>27</v>
      </c>
      <c r="E110" s="42" t="s">
        <v>77</v>
      </c>
      <c r="F110" s="43">
        <v>250</v>
      </c>
      <c r="G110" s="43">
        <v>5</v>
      </c>
      <c r="H110" s="43">
        <v>5</v>
      </c>
      <c r="I110" s="43">
        <v>19</v>
      </c>
      <c r="J110" s="43">
        <v>146</v>
      </c>
      <c r="K110" s="44" t="s">
        <v>43</v>
      </c>
      <c r="L110" s="43">
        <v>5.42</v>
      </c>
    </row>
    <row r="111" spans="1:12" ht="15" x14ac:dyDescent="0.25">
      <c r="A111" s="23"/>
      <c r="B111" s="15"/>
      <c r="C111" s="11"/>
      <c r="D111" s="7" t="s">
        <v>28</v>
      </c>
      <c r="E111" s="39" t="s">
        <v>98</v>
      </c>
      <c r="F111" s="40">
        <v>200</v>
      </c>
      <c r="G111" s="40">
        <v>27</v>
      </c>
      <c r="H111" s="40">
        <v>8</v>
      </c>
      <c r="I111" s="40">
        <v>33</v>
      </c>
      <c r="J111" s="40">
        <v>314</v>
      </c>
      <c r="K111" s="41" t="s">
        <v>59</v>
      </c>
      <c r="L111" s="40" t="s">
        <v>61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22</v>
      </c>
      <c r="H113" s="43">
        <v>0</v>
      </c>
      <c r="I113" s="43">
        <v>22</v>
      </c>
      <c r="J113" s="43">
        <v>96</v>
      </c>
      <c r="K113" s="44"/>
      <c r="L113" s="43">
        <v>28</v>
      </c>
    </row>
    <row r="114" spans="1:12" ht="15" x14ac:dyDescent="0.25">
      <c r="A114" s="23"/>
      <c r="B114" s="15"/>
      <c r="C114" s="11"/>
      <c r="D114" s="7" t="s">
        <v>31</v>
      </c>
      <c r="E114" s="42" t="s">
        <v>74</v>
      </c>
      <c r="F114" s="43">
        <v>47</v>
      </c>
      <c r="G114" s="43">
        <v>3</v>
      </c>
      <c r="H114" s="43">
        <v>1</v>
      </c>
      <c r="I114" s="43">
        <v>23</v>
      </c>
      <c r="J114" s="43">
        <v>122</v>
      </c>
      <c r="K114" s="44"/>
      <c r="L114" s="43">
        <v>5.34</v>
      </c>
    </row>
    <row r="115" spans="1:12" ht="15" x14ac:dyDescent="0.25">
      <c r="A115" s="23"/>
      <c r="B115" s="15"/>
      <c r="C115" s="11"/>
      <c r="D115" s="7" t="s">
        <v>32</v>
      </c>
      <c r="E115" s="42" t="s">
        <v>75</v>
      </c>
      <c r="F115" s="43">
        <v>23</v>
      </c>
      <c r="G115" s="43">
        <v>1</v>
      </c>
      <c r="H115" s="43">
        <v>0</v>
      </c>
      <c r="I115" s="43">
        <v>10</v>
      </c>
      <c r="J115" s="43">
        <v>52</v>
      </c>
      <c r="K115" s="44"/>
      <c r="L115" s="43">
        <v>1.36</v>
      </c>
    </row>
    <row r="116" spans="1:12" ht="15" x14ac:dyDescent="0.25">
      <c r="A116" s="23"/>
      <c r="B116" s="15"/>
      <c r="C116" s="11"/>
      <c r="D116" s="6" t="s">
        <v>62</v>
      </c>
      <c r="E116" s="42" t="s">
        <v>80</v>
      </c>
      <c r="F116" s="43">
        <v>45</v>
      </c>
      <c r="G116" s="43">
        <v>3</v>
      </c>
      <c r="H116" s="43">
        <v>0</v>
      </c>
      <c r="I116" s="43">
        <v>31</v>
      </c>
      <c r="J116" s="43">
        <v>139</v>
      </c>
      <c r="K116" s="44"/>
      <c r="L116" s="43">
        <v>14.4</v>
      </c>
    </row>
    <row r="117" spans="1:12" ht="15" x14ac:dyDescent="0.25">
      <c r="A117" s="23"/>
      <c r="B117" s="15"/>
      <c r="C117" s="11"/>
      <c r="D117" s="6" t="s">
        <v>24</v>
      </c>
      <c r="E117" s="42" t="s">
        <v>99</v>
      </c>
      <c r="F117" s="43">
        <v>200</v>
      </c>
      <c r="G117" s="43">
        <v>1</v>
      </c>
      <c r="H117" s="43">
        <v>0</v>
      </c>
      <c r="I117" s="43">
        <v>16</v>
      </c>
      <c r="J117" s="43">
        <v>86</v>
      </c>
      <c r="K117" s="44"/>
      <c r="L117" s="43">
        <v>30.48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1025</v>
      </c>
      <c r="G118" s="19">
        <f>SUM(G109:G117)</f>
        <v>66</v>
      </c>
      <c r="H118" s="19">
        <f>SUM(H109:H117)</f>
        <v>18</v>
      </c>
      <c r="I118" s="19">
        <f>SUM(I109:I117)</f>
        <v>154</v>
      </c>
      <c r="J118" s="19">
        <f>SUM(J109:J117)</f>
        <v>1011</v>
      </c>
      <c r="K118" s="25"/>
      <c r="L118" s="19">
        <f>SUM(L109:L117)</f>
        <v>100.00000000000001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1025</v>
      </c>
      <c r="G119" s="32">
        <f t="shared" ref="G119" si="51">G108+G118</f>
        <v>66</v>
      </c>
      <c r="H119" s="32">
        <f t="shared" ref="H119" si="52">H108+H118</f>
        <v>18</v>
      </c>
      <c r="I119" s="32">
        <f t="shared" ref="I119" si="53">I108+I118</f>
        <v>154</v>
      </c>
      <c r="J119" s="32">
        <f t="shared" ref="J119:L119" si="54">J108+J118</f>
        <v>1011</v>
      </c>
      <c r="K119" s="32"/>
      <c r="L119" s="32">
        <f t="shared" si="54"/>
        <v>100.00000000000001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5">SUM(G120:G126)</f>
        <v>0</v>
      </c>
      <c r="H127" s="19">
        <f t="shared" si="55"/>
        <v>0</v>
      </c>
      <c r="I127" s="19">
        <f t="shared" si="55"/>
        <v>0</v>
      </c>
      <c r="J127" s="19">
        <f t="shared" si="55"/>
        <v>0</v>
      </c>
      <c r="K127" s="25"/>
      <c r="L127" s="19">
        <f t="shared" ref="L127" si="56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85</v>
      </c>
      <c r="F128" s="43">
        <v>77</v>
      </c>
      <c r="G128" s="43">
        <v>10</v>
      </c>
      <c r="H128" s="43">
        <v>9</v>
      </c>
      <c r="I128" s="43">
        <v>23</v>
      </c>
      <c r="J128" s="43">
        <v>229</v>
      </c>
      <c r="K128" s="44" t="s">
        <v>58</v>
      </c>
      <c r="L128" s="43">
        <v>28.94</v>
      </c>
    </row>
    <row r="129" spans="1:12" ht="15" x14ac:dyDescent="0.25">
      <c r="A129" s="14"/>
      <c r="B129" s="15"/>
      <c r="C129" s="11"/>
      <c r="D129" s="7" t="s">
        <v>27</v>
      </c>
      <c r="E129" s="42" t="s">
        <v>101</v>
      </c>
      <c r="F129" s="43">
        <v>250</v>
      </c>
      <c r="G129" s="43">
        <v>2</v>
      </c>
      <c r="H129" s="43">
        <v>5</v>
      </c>
      <c r="I129" s="43">
        <v>12</v>
      </c>
      <c r="J129" s="43">
        <v>112</v>
      </c>
      <c r="K129" s="44" t="s">
        <v>63</v>
      </c>
      <c r="L129" s="43">
        <v>12.76</v>
      </c>
    </row>
    <row r="130" spans="1:12" ht="15" x14ac:dyDescent="0.25">
      <c r="A130" s="14"/>
      <c r="B130" s="15"/>
      <c r="C130" s="11"/>
      <c r="D130" s="7" t="s">
        <v>28</v>
      </c>
      <c r="E130" s="42" t="s">
        <v>100</v>
      </c>
      <c r="F130" s="43">
        <v>240</v>
      </c>
      <c r="G130" s="43">
        <v>22</v>
      </c>
      <c r="H130" s="43">
        <v>20</v>
      </c>
      <c r="I130" s="43">
        <v>39</v>
      </c>
      <c r="J130" s="43">
        <v>441</v>
      </c>
      <c r="K130" s="44" t="s">
        <v>102</v>
      </c>
      <c r="L130" s="43">
        <v>54.25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69</v>
      </c>
      <c r="F132" s="43">
        <v>207</v>
      </c>
      <c r="G132" s="43">
        <v>0</v>
      </c>
      <c r="H132" s="43">
        <v>0</v>
      </c>
      <c r="I132" s="43">
        <v>6</v>
      </c>
      <c r="J132" s="43">
        <v>27</v>
      </c>
      <c r="K132" s="44" t="s">
        <v>49</v>
      </c>
      <c r="L132" s="43">
        <v>2.69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75</v>
      </c>
      <c r="F134" s="43">
        <v>23</v>
      </c>
      <c r="G134" s="43">
        <v>1</v>
      </c>
      <c r="H134" s="43">
        <v>0</v>
      </c>
      <c r="I134" s="43">
        <v>10</v>
      </c>
      <c r="J134" s="43">
        <v>52</v>
      </c>
      <c r="K134" s="44"/>
      <c r="L134" s="43">
        <v>1.36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797</v>
      </c>
      <c r="G137" s="19">
        <f t="shared" ref="G137:J137" si="57">SUM(G128:G136)</f>
        <v>35</v>
      </c>
      <c r="H137" s="19">
        <f t="shared" si="57"/>
        <v>34</v>
      </c>
      <c r="I137" s="19">
        <f t="shared" si="57"/>
        <v>90</v>
      </c>
      <c r="J137" s="19">
        <f t="shared" si="57"/>
        <v>861</v>
      </c>
      <c r="K137" s="25"/>
      <c r="L137" s="19">
        <f t="shared" ref="L137" si="58">SUM(L128:L136)</f>
        <v>100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797</v>
      </c>
      <c r="G138" s="32">
        <f t="shared" ref="G138" si="59">G127+G137</f>
        <v>35</v>
      </c>
      <c r="H138" s="32">
        <f t="shared" ref="H138" si="60">H127+H137</f>
        <v>34</v>
      </c>
      <c r="I138" s="32">
        <f t="shared" ref="I138" si="61">I127+I137</f>
        <v>90</v>
      </c>
      <c r="J138" s="32">
        <f t="shared" ref="J138:L138" si="62">J127+J137</f>
        <v>861</v>
      </c>
      <c r="K138" s="32"/>
      <c r="L138" s="32">
        <f t="shared" si="62"/>
        <v>100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0"/>
      <c r="G139" s="50"/>
      <c r="H139" s="50"/>
      <c r="I139" s="50"/>
      <c r="J139" s="50"/>
      <c r="K139" s="50"/>
      <c r="L139" s="5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3">SUM(G139:G145)</f>
        <v>0</v>
      </c>
      <c r="H146" s="19">
        <f t="shared" si="63"/>
        <v>0</v>
      </c>
      <c r="I146" s="19">
        <f t="shared" si="63"/>
        <v>0</v>
      </c>
      <c r="J146" s="19">
        <f t="shared" si="63"/>
        <v>0</v>
      </c>
      <c r="K146" s="25"/>
      <c r="L146" s="19">
        <f t="shared" ref="L146" si="64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84</v>
      </c>
      <c r="F147" s="43">
        <v>150</v>
      </c>
      <c r="G147" s="43">
        <v>29</v>
      </c>
      <c r="H147" s="43">
        <v>10</v>
      </c>
      <c r="I147" s="43">
        <v>21</v>
      </c>
      <c r="J147" s="43">
        <v>301</v>
      </c>
      <c r="K147" s="44" t="s">
        <v>53</v>
      </c>
      <c r="L147" s="43">
        <v>47.98</v>
      </c>
    </row>
    <row r="148" spans="1:12" ht="15.75" thickBot="1" x14ac:dyDescent="0.3">
      <c r="A148" s="23"/>
      <c r="B148" s="15"/>
      <c r="C148" s="11"/>
      <c r="D148" s="7" t="s">
        <v>27</v>
      </c>
      <c r="E148" s="42" t="s">
        <v>103</v>
      </c>
      <c r="F148" s="43">
        <v>250</v>
      </c>
      <c r="G148" s="43">
        <v>2</v>
      </c>
      <c r="H148" s="43">
        <v>6</v>
      </c>
      <c r="I148" s="43">
        <v>13</v>
      </c>
      <c r="J148" s="43">
        <v>119</v>
      </c>
      <c r="K148" s="44" t="s">
        <v>66</v>
      </c>
      <c r="L148" s="43">
        <v>3.89</v>
      </c>
    </row>
    <row r="149" spans="1:12" ht="15" x14ac:dyDescent="0.25">
      <c r="A149" s="23"/>
      <c r="B149" s="15"/>
      <c r="C149" s="11"/>
      <c r="D149" s="7" t="s">
        <v>28</v>
      </c>
      <c r="E149" s="39" t="s">
        <v>104</v>
      </c>
      <c r="F149" s="40">
        <v>150</v>
      </c>
      <c r="G149" s="40">
        <v>3</v>
      </c>
      <c r="H149" s="40">
        <v>3</v>
      </c>
      <c r="I149" s="40">
        <v>18</v>
      </c>
      <c r="J149" s="40">
        <v>126</v>
      </c>
      <c r="K149" s="41" t="s">
        <v>65</v>
      </c>
      <c r="L149" s="40">
        <v>15.62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108</v>
      </c>
      <c r="F151" s="43">
        <v>200</v>
      </c>
      <c r="G151" s="43">
        <v>3</v>
      </c>
      <c r="H151" s="43">
        <v>2</v>
      </c>
      <c r="I151" s="43">
        <v>11</v>
      </c>
      <c r="J151" s="43">
        <v>86</v>
      </c>
      <c r="K151" s="44" t="s">
        <v>64</v>
      </c>
      <c r="L151" s="43">
        <v>5.44</v>
      </c>
    </row>
    <row r="152" spans="1:12" ht="15" x14ac:dyDescent="0.25">
      <c r="A152" s="23"/>
      <c r="B152" s="15"/>
      <c r="C152" s="11"/>
      <c r="D152" s="7" t="s">
        <v>31</v>
      </c>
      <c r="E152" s="42" t="s">
        <v>74</v>
      </c>
      <c r="F152" s="43">
        <v>47</v>
      </c>
      <c r="G152" s="43">
        <v>3</v>
      </c>
      <c r="H152" s="43">
        <v>1</v>
      </c>
      <c r="I152" s="43">
        <v>23</v>
      </c>
      <c r="J152" s="43">
        <v>122</v>
      </c>
      <c r="K152" s="44"/>
      <c r="L152" s="43">
        <v>5.34</v>
      </c>
    </row>
    <row r="153" spans="1:12" ht="15" x14ac:dyDescent="0.25">
      <c r="A153" s="23"/>
      <c r="B153" s="15"/>
      <c r="C153" s="11"/>
      <c r="D153" s="7" t="s">
        <v>32</v>
      </c>
      <c r="E153" s="42" t="s">
        <v>75</v>
      </c>
      <c r="F153" s="43">
        <v>23</v>
      </c>
      <c r="G153" s="43">
        <v>1</v>
      </c>
      <c r="H153" s="43">
        <v>0</v>
      </c>
      <c r="I153" s="43">
        <v>10</v>
      </c>
      <c r="J153" s="43">
        <v>52</v>
      </c>
      <c r="K153" s="44"/>
      <c r="L153" s="43">
        <v>1.36</v>
      </c>
    </row>
    <row r="154" spans="1:12" ht="15" x14ac:dyDescent="0.25">
      <c r="A154" s="23"/>
      <c r="B154" s="15"/>
      <c r="C154" s="11"/>
      <c r="D154" s="6" t="s">
        <v>24</v>
      </c>
      <c r="E154" s="42" t="s">
        <v>90</v>
      </c>
      <c r="F154" s="43">
        <v>120</v>
      </c>
      <c r="G154" s="43">
        <v>1</v>
      </c>
      <c r="H154" s="43">
        <v>0</v>
      </c>
      <c r="I154" s="43">
        <v>26</v>
      </c>
      <c r="J154" s="43">
        <v>112</v>
      </c>
      <c r="K154" s="44"/>
      <c r="L154" s="43">
        <v>20.37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940</v>
      </c>
      <c r="G156" s="19">
        <f t="shared" ref="G156:J156" si="65">SUM(G147:G155)</f>
        <v>42</v>
      </c>
      <c r="H156" s="19">
        <f t="shared" si="65"/>
        <v>22</v>
      </c>
      <c r="I156" s="19">
        <f t="shared" si="65"/>
        <v>122</v>
      </c>
      <c r="J156" s="19">
        <f t="shared" si="65"/>
        <v>918</v>
      </c>
      <c r="K156" s="25"/>
      <c r="L156" s="19">
        <f t="shared" ref="L156" si="66">SUM(L147:L155)</f>
        <v>100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940</v>
      </c>
      <c r="G157" s="32">
        <f t="shared" ref="G157" si="67">G146+G156</f>
        <v>42</v>
      </c>
      <c r="H157" s="32">
        <f t="shared" ref="H157" si="68">H146+H156</f>
        <v>22</v>
      </c>
      <c r="I157" s="32">
        <f t="shared" ref="I157" si="69">I146+I156</f>
        <v>122</v>
      </c>
      <c r="J157" s="32">
        <f t="shared" ref="J157:L157" si="70">J146+J156</f>
        <v>918</v>
      </c>
      <c r="K157" s="32"/>
      <c r="L157" s="32">
        <f t="shared" si="70"/>
        <v>100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1">SUM(G158:G164)</f>
        <v>0</v>
      </c>
      <c r="H165" s="19">
        <f t="shared" si="71"/>
        <v>0</v>
      </c>
      <c r="I165" s="19">
        <f t="shared" si="71"/>
        <v>0</v>
      </c>
      <c r="J165" s="19">
        <f t="shared" si="71"/>
        <v>0</v>
      </c>
      <c r="K165" s="25"/>
      <c r="L165" s="19">
        <f t="shared" ref="L165" si="72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76</v>
      </c>
      <c r="F166" s="43">
        <v>60</v>
      </c>
      <c r="G166" s="43">
        <v>0</v>
      </c>
      <c r="H166" s="43">
        <v>0</v>
      </c>
      <c r="I166" s="43">
        <v>1</v>
      </c>
      <c r="J166" s="43">
        <v>8</v>
      </c>
      <c r="K166" s="44" t="s">
        <v>42</v>
      </c>
      <c r="L166" s="43">
        <v>12.63</v>
      </c>
    </row>
    <row r="167" spans="1:12" ht="15" x14ac:dyDescent="0.25">
      <c r="A167" s="23"/>
      <c r="B167" s="15"/>
      <c r="C167" s="11"/>
      <c r="D167" s="7" t="s">
        <v>27</v>
      </c>
      <c r="E167" s="42" t="s">
        <v>103</v>
      </c>
      <c r="F167" s="43">
        <v>250</v>
      </c>
      <c r="G167" s="43">
        <v>2</v>
      </c>
      <c r="H167" s="43">
        <v>5</v>
      </c>
      <c r="I167" s="43">
        <v>12</v>
      </c>
      <c r="J167" s="43">
        <v>112</v>
      </c>
      <c r="K167" s="44" t="s">
        <v>66</v>
      </c>
      <c r="L167" s="43">
        <v>3.89</v>
      </c>
    </row>
    <row r="168" spans="1:12" ht="15" x14ac:dyDescent="0.25">
      <c r="A168" s="23"/>
      <c r="B168" s="15"/>
      <c r="C168" s="11"/>
      <c r="D168" s="7" t="s">
        <v>28</v>
      </c>
      <c r="E168" s="42" t="s">
        <v>105</v>
      </c>
      <c r="F168" s="43">
        <v>230</v>
      </c>
      <c r="G168" s="43">
        <v>24</v>
      </c>
      <c r="H168" s="43">
        <v>6</v>
      </c>
      <c r="I168" s="43">
        <v>37</v>
      </c>
      <c r="J168" s="43">
        <v>321</v>
      </c>
      <c r="K168" s="44" t="s">
        <v>106</v>
      </c>
      <c r="L168" s="43">
        <v>50.08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91</v>
      </c>
      <c r="F170" s="43">
        <v>200</v>
      </c>
      <c r="G170" s="43">
        <v>0</v>
      </c>
      <c r="H170" s="43">
        <v>0</v>
      </c>
      <c r="I170" s="43">
        <v>9</v>
      </c>
      <c r="J170" s="43">
        <v>41</v>
      </c>
      <c r="K170" s="44" t="s">
        <v>55</v>
      </c>
      <c r="L170" s="43">
        <v>12.3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47</v>
      </c>
      <c r="G171" s="43">
        <v>3</v>
      </c>
      <c r="H171" s="43">
        <v>1</v>
      </c>
      <c r="I171" s="43">
        <v>23</v>
      </c>
      <c r="J171" s="43">
        <v>122</v>
      </c>
      <c r="K171" s="44"/>
      <c r="L171" s="43">
        <v>5.34</v>
      </c>
    </row>
    <row r="172" spans="1:12" ht="15" x14ac:dyDescent="0.25">
      <c r="A172" s="23"/>
      <c r="B172" s="15"/>
      <c r="C172" s="11"/>
      <c r="D172" s="7" t="s">
        <v>32</v>
      </c>
      <c r="E172" s="42" t="s">
        <v>75</v>
      </c>
      <c r="F172" s="43">
        <v>23</v>
      </c>
      <c r="G172" s="43">
        <v>1</v>
      </c>
      <c r="H172" s="43">
        <v>0</v>
      </c>
      <c r="I172" s="43">
        <v>10</v>
      </c>
      <c r="J172" s="43">
        <v>52</v>
      </c>
      <c r="K172" s="44"/>
      <c r="L172" s="43">
        <v>1.36</v>
      </c>
    </row>
    <row r="173" spans="1:12" ht="15" x14ac:dyDescent="0.25">
      <c r="A173" s="23"/>
      <c r="B173" s="15"/>
      <c r="C173" s="11"/>
      <c r="D173" s="6" t="s">
        <v>62</v>
      </c>
      <c r="E173" s="42" t="s">
        <v>80</v>
      </c>
      <c r="F173" s="43">
        <v>45</v>
      </c>
      <c r="G173" s="43">
        <v>3</v>
      </c>
      <c r="H173" s="43">
        <v>0</v>
      </c>
      <c r="I173" s="43">
        <v>31</v>
      </c>
      <c r="J173" s="43">
        <v>139</v>
      </c>
      <c r="K173" s="44"/>
      <c r="L173" s="43">
        <v>14.4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855</v>
      </c>
      <c r="G175" s="19">
        <f t="shared" ref="G175:J175" si="73">SUM(G166:G174)</f>
        <v>33</v>
      </c>
      <c r="H175" s="19">
        <f t="shared" si="73"/>
        <v>12</v>
      </c>
      <c r="I175" s="19">
        <f t="shared" si="73"/>
        <v>123</v>
      </c>
      <c r="J175" s="19">
        <f t="shared" si="73"/>
        <v>795</v>
      </c>
      <c r="K175" s="25"/>
      <c r="L175" s="19">
        <f t="shared" ref="L175" si="74">SUM(L166:L174)</f>
        <v>100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855</v>
      </c>
      <c r="G176" s="32">
        <f t="shared" ref="G176" si="75">G165+G175</f>
        <v>33</v>
      </c>
      <c r="H176" s="32">
        <f t="shared" ref="H176" si="76">H165+H175</f>
        <v>12</v>
      </c>
      <c r="I176" s="32">
        <f t="shared" ref="I176" si="77">I165+I175</f>
        <v>123</v>
      </c>
      <c r="J176" s="32">
        <f t="shared" ref="J176:L176" si="78">J165+J175</f>
        <v>795</v>
      </c>
      <c r="K176" s="32"/>
      <c r="L176" s="32">
        <f t="shared" si="78"/>
        <v>100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9">SUM(G177:G183)</f>
        <v>0</v>
      </c>
      <c r="H184" s="19">
        <f t="shared" si="79"/>
        <v>0</v>
      </c>
      <c r="I184" s="19">
        <f t="shared" si="79"/>
        <v>0</v>
      </c>
      <c r="J184" s="19">
        <f t="shared" si="79"/>
        <v>0</v>
      </c>
      <c r="K184" s="25"/>
      <c r="L184" s="19">
        <f t="shared" ref="L184" si="80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92</v>
      </c>
      <c r="F185" s="43">
        <v>70</v>
      </c>
      <c r="G185" s="43">
        <v>1</v>
      </c>
      <c r="H185" s="43">
        <v>3</v>
      </c>
      <c r="I185" s="43">
        <v>4</v>
      </c>
      <c r="J185" s="43">
        <v>63</v>
      </c>
      <c r="K185" s="44"/>
      <c r="L185" s="43">
        <v>12.94</v>
      </c>
    </row>
    <row r="186" spans="1:12" ht="15.75" thickBot="1" x14ac:dyDescent="0.3">
      <c r="A186" s="23"/>
      <c r="B186" s="15"/>
      <c r="C186" s="11"/>
      <c r="D186" s="7" t="s">
        <v>27</v>
      </c>
      <c r="E186" s="42" t="s">
        <v>93</v>
      </c>
      <c r="F186" s="43">
        <v>250</v>
      </c>
      <c r="G186" s="43">
        <v>3</v>
      </c>
      <c r="H186" s="43">
        <v>2</v>
      </c>
      <c r="I186" s="43">
        <v>22</v>
      </c>
      <c r="J186" s="43">
        <v>127</v>
      </c>
      <c r="K186" s="44" t="s">
        <v>57</v>
      </c>
      <c r="L186" s="43">
        <v>7.01</v>
      </c>
    </row>
    <row r="187" spans="1:12" ht="15" x14ac:dyDescent="0.25">
      <c r="A187" s="23"/>
      <c r="B187" s="15"/>
      <c r="C187" s="11"/>
      <c r="D187" s="7" t="s">
        <v>28</v>
      </c>
      <c r="E187" s="39" t="s">
        <v>107</v>
      </c>
      <c r="F187" s="40">
        <v>200</v>
      </c>
      <c r="G187" s="40">
        <v>22</v>
      </c>
      <c r="H187" s="40">
        <v>21</v>
      </c>
      <c r="I187" s="40">
        <v>13</v>
      </c>
      <c r="J187" s="40">
        <v>339</v>
      </c>
      <c r="K187" s="41" t="s">
        <v>67</v>
      </c>
      <c r="L187" s="40">
        <v>45.35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79</v>
      </c>
      <c r="F189" s="43">
        <v>200</v>
      </c>
      <c r="G189" s="43">
        <v>22</v>
      </c>
      <c r="H189" s="43">
        <v>0</v>
      </c>
      <c r="I189" s="43">
        <v>22</v>
      </c>
      <c r="J189" s="43">
        <v>96</v>
      </c>
      <c r="K189" s="44"/>
      <c r="L189" s="43">
        <v>28</v>
      </c>
    </row>
    <row r="190" spans="1:12" ht="15" x14ac:dyDescent="0.25">
      <c r="A190" s="23"/>
      <c r="B190" s="15"/>
      <c r="C190" s="11"/>
      <c r="D190" s="7" t="s">
        <v>31</v>
      </c>
      <c r="E190" s="42" t="s">
        <v>74</v>
      </c>
      <c r="F190" s="43">
        <v>47</v>
      </c>
      <c r="G190" s="43">
        <v>3</v>
      </c>
      <c r="H190" s="43">
        <v>1</v>
      </c>
      <c r="I190" s="43">
        <v>23</v>
      </c>
      <c r="J190" s="43">
        <v>122</v>
      </c>
      <c r="K190" s="44"/>
      <c r="L190" s="43">
        <v>5.34</v>
      </c>
    </row>
    <row r="191" spans="1:12" ht="15" x14ac:dyDescent="0.25">
      <c r="A191" s="23"/>
      <c r="B191" s="15"/>
      <c r="C191" s="11"/>
      <c r="D191" s="7" t="s">
        <v>32</v>
      </c>
      <c r="E191" s="42" t="s">
        <v>75</v>
      </c>
      <c r="F191" s="43">
        <v>23</v>
      </c>
      <c r="G191" s="43">
        <v>1</v>
      </c>
      <c r="H191" s="43">
        <v>0</v>
      </c>
      <c r="I191" s="43">
        <v>10</v>
      </c>
      <c r="J191" s="43">
        <v>52</v>
      </c>
      <c r="K191" s="44"/>
      <c r="L191" s="43">
        <v>1.36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1">SUM(G185:G193)</f>
        <v>52</v>
      </c>
      <c r="H194" s="19">
        <f t="shared" si="81"/>
        <v>27</v>
      </c>
      <c r="I194" s="19">
        <f t="shared" si="81"/>
        <v>94</v>
      </c>
      <c r="J194" s="19">
        <f t="shared" si="81"/>
        <v>799</v>
      </c>
      <c r="K194" s="25"/>
      <c r="L194" s="19">
        <f t="shared" ref="L194" si="82">SUM(L185:L193)</f>
        <v>100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790</v>
      </c>
      <c r="G195" s="32">
        <f t="shared" ref="G195" si="83">G184+G194</f>
        <v>52</v>
      </c>
      <c r="H195" s="32">
        <f t="shared" ref="H195" si="84">H184+H194</f>
        <v>27</v>
      </c>
      <c r="I195" s="32">
        <f t="shared" ref="I195" si="85">I184+I194</f>
        <v>94</v>
      </c>
      <c r="J195" s="32">
        <f t="shared" ref="J195:L195" si="86">J184+J194</f>
        <v>799</v>
      </c>
      <c r="K195" s="32"/>
      <c r="L195" s="32">
        <f t="shared" si="86"/>
        <v>100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887.3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42.5</v>
      </c>
      <c r="H196" s="34">
        <f t="shared" si="87"/>
        <v>21.5</v>
      </c>
      <c r="I196" s="34">
        <f t="shared" si="87"/>
        <v>119.1</v>
      </c>
      <c r="J196" s="34">
        <f t="shared" si="87"/>
        <v>866.5</v>
      </c>
      <c r="K196" s="34"/>
      <c r="L196" s="34">
        <f t="shared" ref="L196" si="88"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2025-04-07T08:13:25Z</cp:lastPrinted>
  <dcterms:created xsi:type="dcterms:W3CDTF">2022-05-16T14:23:56Z</dcterms:created>
  <dcterms:modified xsi:type="dcterms:W3CDTF">2025-04-07T08:38:20Z</dcterms:modified>
</cp:coreProperties>
</file>