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F13" i="1"/>
  <c r="L100" i="1" l="1"/>
  <c r="G100" i="1"/>
  <c r="F100" i="1"/>
  <c r="H81" i="1"/>
  <c r="H196" i="1" s="1"/>
  <c r="G81" i="1"/>
  <c r="J81" i="1"/>
  <c r="L81" i="1"/>
  <c r="J62" i="1"/>
  <c r="G43" i="1"/>
  <c r="J43" i="1"/>
  <c r="F24" i="1"/>
  <c r="F196" i="1" s="1"/>
  <c r="J24" i="1"/>
  <c r="G24" i="1"/>
  <c r="L24" i="1"/>
  <c r="L196" i="1" l="1"/>
  <c r="G196" i="1"/>
  <c r="J196" i="1"/>
</calcChain>
</file>

<file path=xl/sharedStrings.xml><?xml version="1.0" encoding="utf-8"?>
<sst xmlns="http://schemas.openxmlformats.org/spreadsheetml/2006/main" count="226" uniqueCount="74">
  <si>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</si>
  <si>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</si>
  <si>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</si>
  <si>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</si>
  <si>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</si>
  <si>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</si>
  <si>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</si>
  <si>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</si>
  <si>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</si>
  <si>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</si>
  <si>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</si>
  <si>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</si>
  <si>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</si>
  <si>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</si>
  <si>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</si>
  <si>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</si>
  <si>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</si>
  <si>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</si>
  <si>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</si>
  <si>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</si>
  <si>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</si>
  <si>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</si>
  <si>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</si>
  <si>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</si>
  <si>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</si>
  <si>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</si>
  <si>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</si>
  <si>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</si>
  <si>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</si>
  <si>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</si>
  <si>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</si>
  <si>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</si>
  <si>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</si>
  <si>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</si>
  <si>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</si>
  <si>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</si>
  <si>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</si>
  <si>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</si>
  <si>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</si>
  <si>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</si>
  <si>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Брезицкая О.В.</t>
  </si>
  <si>
    <t>Суп картофельный с макаронными изделиями</t>
  </si>
  <si>
    <t>Котлеты из мяса кур</t>
  </si>
  <si>
    <t>Картофельное пюре с м\сл.</t>
  </si>
  <si>
    <t>Напиток кофейный</t>
  </si>
  <si>
    <t>Хлеб" Лимак"</t>
  </si>
  <si>
    <t>Бутерброд с м/сл.</t>
  </si>
  <si>
    <t>овощи</t>
  </si>
  <si>
    <t>Огурцы соленые порционно</t>
  </si>
  <si>
    <t>Салат из моркови с яюлоком</t>
  </si>
  <si>
    <t>Суп рассольник со сметаной</t>
  </si>
  <si>
    <t>Гуляш</t>
  </si>
  <si>
    <t>Каша гречневая с м\сл.</t>
  </si>
  <si>
    <t>Ряженка</t>
  </si>
  <si>
    <t>10Ик</t>
  </si>
  <si>
    <t>Икра кабачковая</t>
  </si>
  <si>
    <t>Щи из свежей капусты с картофелем</t>
  </si>
  <si>
    <t>Плов с говядиной</t>
  </si>
  <si>
    <t>Хлеб " Лимак"</t>
  </si>
  <si>
    <t>Какао с молоком</t>
  </si>
  <si>
    <t>сладкое</t>
  </si>
  <si>
    <t>Печенье" Топленое молоко"</t>
  </si>
  <si>
    <t>салат из свеклы</t>
  </si>
  <si>
    <t>Суп картофельный с бобовыми</t>
  </si>
  <si>
    <t>Котлета жареная</t>
  </si>
  <si>
    <t>Каша пшенная с м/сл.</t>
  </si>
  <si>
    <t>Компот из свежих фруктов</t>
  </si>
  <si>
    <t>Апельсины</t>
  </si>
  <si>
    <t>Суп картофельный с крупой</t>
  </si>
  <si>
    <t>Макароны с сыром</t>
  </si>
  <si>
    <t>105/40</t>
  </si>
  <si>
    <t>Сок натуральный</t>
  </si>
  <si>
    <t>Пудинг из творога с рисом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</si>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</sst>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40</v>
      </c>
      <c r="G14" s="43">
        <v>1</v>
      </c>
      <c r="H14" s="43">
        <v>5</v>
      </c>
      <c r="I14" s="43"/>
      <c r="J14" s="43">
        <v>95</v>
      </c>
      <c r="K14" s="44">
        <v>41</v>
      </c>
      <c r="L14" s="43">
        <v>9.6999999999999993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3</v>
      </c>
      <c r="H15" s="43">
        <v>3</v>
      </c>
      <c r="I15" s="43">
        <v>17</v>
      </c>
      <c r="J15" s="43">
        <v>105</v>
      </c>
      <c r="K15" s="44">
        <v>204</v>
      </c>
      <c r="L15" s="43">
        <v>6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13</v>
      </c>
      <c r="H16" s="43">
        <v>14</v>
      </c>
      <c r="I16" s="43">
        <v>11</v>
      </c>
      <c r="J16" s="43">
        <v>380</v>
      </c>
      <c r="K16" s="44">
        <v>904</v>
      </c>
      <c r="L16" s="43">
        <v>47.16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105</v>
      </c>
      <c r="G17" s="43">
        <v>2</v>
      </c>
      <c r="H17" s="43">
        <v>3</v>
      </c>
      <c r="I17" s="43">
        <v>14</v>
      </c>
      <c r="J17" s="43">
        <v>100</v>
      </c>
      <c r="K17" s="44">
        <v>694</v>
      </c>
      <c r="L17" s="43">
        <v>5.3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2</v>
      </c>
      <c r="H18" s="43">
        <v>2</v>
      </c>
      <c r="I18" s="43">
        <v>22</v>
      </c>
      <c r="J18" s="43">
        <v>163</v>
      </c>
      <c r="K18" s="44">
        <v>951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3</v>
      </c>
      <c r="H20" s="43">
        <v>1</v>
      </c>
      <c r="I20" s="43">
        <v>23</v>
      </c>
      <c r="J20" s="43">
        <v>84</v>
      </c>
      <c r="K20" s="44">
        <v>8</v>
      </c>
      <c r="L20" s="43">
        <v>1.95</v>
      </c>
    </row>
    <row r="21" spans="1:12" ht="15" x14ac:dyDescent="0.25">
      <c r="A21" s="23"/>
      <c r="B21" s="15"/>
      <c r="C21" s="11"/>
      <c r="D21" s="6" t="s">
        <v>47</v>
      </c>
      <c r="E21" s="42" t="s">
        <v>48</v>
      </c>
      <c r="F21" s="43">
        <v>60</v>
      </c>
      <c r="G21" s="43">
        <v>1</v>
      </c>
      <c r="H21" s="43">
        <v>0</v>
      </c>
      <c r="I21" s="43">
        <v>1</v>
      </c>
      <c r="J21" s="43">
        <v>4</v>
      </c>
      <c r="K21" s="44">
        <v>13</v>
      </c>
      <c r="L21" s="43">
        <v>3.6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25</v>
      </c>
      <c r="H23" s="19">
        <f t="shared" si="2"/>
        <v>28</v>
      </c>
      <c r="I23" s="19">
        <f t="shared" si="2"/>
        <v>88</v>
      </c>
      <c r="J23" s="19">
        <f t="shared" si="2"/>
        <v>931</v>
      </c>
      <c r="K23" s="25"/>
      <c r="L23" s="19">
        <f>SUM(L14:L22)</f>
        <v>76.709999999999994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795</v>
      </c>
      <c r="G24" s="32">
        <f t="shared" ref="G24:J24" si="3">G13+G23</f>
        <v>25</v>
      </c>
      <c r="H24" s="32">
        <f t="shared" si="3"/>
        <v>28</v>
      </c>
      <c r="I24" s="32">
        <f t="shared" si="3"/>
        <v>88</v>
      </c>
      <c r="J24" s="32">
        <f t="shared" si="3"/>
        <v>931</v>
      </c>
      <c r="K24" s="32"/>
      <c r="L24" s="32">
        <f t="shared" ref="L24" si="4">L13+L23</f>
        <v>76.709999999999994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1</v>
      </c>
      <c r="I33" s="43">
        <v>24</v>
      </c>
      <c r="J33" s="43">
        <v>163</v>
      </c>
      <c r="K33" s="44">
        <v>13</v>
      </c>
      <c r="L33" s="43">
        <v>4.4000000000000004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260</v>
      </c>
      <c r="G34" s="43">
        <v>4</v>
      </c>
      <c r="H34" s="43">
        <v>10</v>
      </c>
      <c r="I34" s="43">
        <v>33</v>
      </c>
      <c r="J34" s="43">
        <v>233</v>
      </c>
      <c r="K34" s="44">
        <v>197</v>
      </c>
      <c r="L34" s="43">
        <v>8.5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75</v>
      </c>
      <c r="G35" s="43">
        <v>28</v>
      </c>
      <c r="H35" s="43">
        <v>19</v>
      </c>
      <c r="I35" s="43">
        <v>6</v>
      </c>
      <c r="J35" s="43">
        <v>250</v>
      </c>
      <c r="K35" s="44">
        <v>591</v>
      </c>
      <c r="L35" s="43">
        <v>41.1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155</v>
      </c>
      <c r="G36" s="43">
        <v>8</v>
      </c>
      <c r="H36" s="43">
        <v>6</v>
      </c>
      <c r="I36" s="43">
        <v>40</v>
      </c>
      <c r="J36" s="43">
        <v>280</v>
      </c>
      <c r="K36" s="44">
        <v>679</v>
      </c>
      <c r="L36" s="43">
        <v>5.9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210</v>
      </c>
      <c r="G37" s="43" t="s">
        <v>54</v>
      </c>
      <c r="H37" s="43">
        <v>11</v>
      </c>
      <c r="I37" s="43">
        <v>13</v>
      </c>
      <c r="J37" s="43">
        <v>190</v>
      </c>
      <c r="K37" s="44"/>
      <c r="L37" s="43">
        <v>16.36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3</v>
      </c>
      <c r="H39" s="43">
        <v>1</v>
      </c>
      <c r="I39" s="43">
        <v>23</v>
      </c>
      <c r="J39" s="43">
        <v>84</v>
      </c>
      <c r="K39" s="44">
        <v>8</v>
      </c>
      <c r="L39" s="43">
        <v>1.95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9">SUM(G33:G41)</f>
        <v>44</v>
      </c>
      <c r="H42" s="19">
        <f t="shared" ref="H42" si="10">SUM(H33:H41)</f>
        <v>48</v>
      </c>
      <c r="I42" s="19">
        <f t="shared" ref="I42" si="11">SUM(I33:I41)</f>
        <v>139</v>
      </c>
      <c r="J42" s="19">
        <f t="shared" ref="J42:L42" si="12">SUM(J33:J41)</f>
        <v>1200</v>
      </c>
      <c r="K42" s="25"/>
      <c r="L42" s="19">
        <f t="shared" si="12"/>
        <v>78.209999999999994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800</v>
      </c>
      <c r="G43" s="32">
        <f t="shared" ref="G43" si="13">G32+G42</f>
        <v>44</v>
      </c>
      <c r="H43" s="32">
        <f t="shared" ref="H43" si="14">H32+H42</f>
        <v>48</v>
      </c>
      <c r="I43" s="32">
        <f t="shared" ref="I43" si="15">I32+I42</f>
        <v>139</v>
      </c>
      <c r="J43" s="32">
        <f t="shared" ref="J43:L43" si="16">J32+J42</f>
        <v>1200</v>
      </c>
      <c r="K43" s="32"/>
      <c r="L43" s="32">
        <f t="shared" si="16"/>
        <v>78.209999999999994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</v>
      </c>
      <c r="H52" s="43">
        <v>4</v>
      </c>
      <c r="I52" s="43">
        <v>4</v>
      </c>
      <c r="J52" s="43">
        <v>54</v>
      </c>
      <c r="K52" s="44"/>
      <c r="L52" s="43">
        <v>9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</v>
      </c>
      <c r="H53" s="43">
        <v>5</v>
      </c>
      <c r="I53" s="43">
        <v>9</v>
      </c>
      <c r="J53" s="43">
        <v>85</v>
      </c>
      <c r="K53" s="44">
        <v>187</v>
      </c>
      <c r="L53" s="43">
        <v>7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150</v>
      </c>
      <c r="G54" s="43"/>
      <c r="H54" s="43"/>
      <c r="I54" s="43"/>
      <c r="J54" s="43"/>
      <c r="K54" s="44"/>
      <c r="L54" s="43">
        <v>44.6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4</v>
      </c>
      <c r="H56" s="43">
        <v>4</v>
      </c>
      <c r="I56" s="43">
        <v>26</v>
      </c>
      <c r="J56" s="43">
        <v>145</v>
      </c>
      <c r="K56" s="44">
        <v>959</v>
      </c>
      <c r="L56" s="43">
        <v>9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>
        <v>4</v>
      </c>
      <c r="H57" s="43">
        <v>2</v>
      </c>
      <c r="I57" s="43">
        <v>4</v>
      </c>
      <c r="J57" s="43">
        <v>220</v>
      </c>
      <c r="K57" s="44">
        <v>601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3</v>
      </c>
      <c r="H58" s="43">
        <v>1</v>
      </c>
      <c r="I58" s="43">
        <v>23</v>
      </c>
      <c r="J58" s="43">
        <v>84</v>
      </c>
      <c r="K58" s="44">
        <v>8</v>
      </c>
      <c r="L58" s="43">
        <v>1.95</v>
      </c>
    </row>
    <row r="59" spans="1:12" ht="15" x14ac:dyDescent="0.25">
      <c r="A59" s="23"/>
      <c r="B59" s="15"/>
      <c r="C59" s="11"/>
      <c r="D59" s="6" t="s">
        <v>60</v>
      </c>
      <c r="E59" s="42" t="s">
        <v>61</v>
      </c>
      <c r="F59" s="43">
        <v>25</v>
      </c>
      <c r="G59" s="43">
        <v>4</v>
      </c>
      <c r="H59" s="43">
        <v>7</v>
      </c>
      <c r="I59" s="43">
        <v>24</v>
      </c>
      <c r="J59" s="43">
        <v>219</v>
      </c>
      <c r="K59" s="44"/>
      <c r="L59" s="43">
        <v>7.25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1">SUM(G52:G60)</f>
        <v>17</v>
      </c>
      <c r="H61" s="19">
        <f t="shared" ref="H61" si="22">SUM(H52:H60)</f>
        <v>23</v>
      </c>
      <c r="I61" s="19">
        <f t="shared" ref="I61" si="23">SUM(I52:I60)</f>
        <v>90</v>
      </c>
      <c r="J61" s="19">
        <f t="shared" ref="J61:L61" si="24">SUM(J52:J60)</f>
        <v>807</v>
      </c>
      <c r="K61" s="25"/>
      <c r="L61" s="19">
        <f t="shared" si="24"/>
        <v>78.8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725</v>
      </c>
      <c r="G62" s="32">
        <f t="shared" ref="G62" si="25">G51+G61</f>
        <v>17</v>
      </c>
      <c r="H62" s="32">
        <f t="shared" ref="H62" si="26">H51+H61</f>
        <v>23</v>
      </c>
      <c r="I62" s="32">
        <f t="shared" ref="I62" si="27">I51+I61</f>
        <v>90</v>
      </c>
      <c r="J62" s="32">
        <f t="shared" ref="J62:L62" si="28">J51+J61</f>
        <v>807</v>
      </c>
      <c r="K62" s="32"/>
      <c r="L62" s="32">
        <f t="shared" si="28"/>
        <v>78.8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100</v>
      </c>
      <c r="G71" s="43">
        <v>2</v>
      </c>
      <c r="H71" s="43">
        <v>6</v>
      </c>
      <c r="I71" s="43">
        <v>8</v>
      </c>
      <c r="J71" s="43">
        <v>94</v>
      </c>
      <c r="K71" s="44">
        <v>33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6</v>
      </c>
      <c r="H72" s="43">
        <v>5</v>
      </c>
      <c r="I72" s="43">
        <v>16</v>
      </c>
      <c r="J72" s="43">
        <v>140</v>
      </c>
      <c r="K72" s="44">
        <v>206</v>
      </c>
      <c r="L72" s="43">
        <v>6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200</v>
      </c>
      <c r="G73" s="43">
        <v>32</v>
      </c>
      <c r="H73" s="43">
        <v>24</v>
      </c>
      <c r="I73" s="43">
        <v>30</v>
      </c>
      <c r="J73" s="43">
        <v>460</v>
      </c>
      <c r="K73" s="44">
        <v>608</v>
      </c>
      <c r="L73" s="43">
        <v>38.75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155</v>
      </c>
      <c r="G74" s="43">
        <v>17</v>
      </c>
      <c r="H74" s="43">
        <v>2</v>
      </c>
      <c r="I74" s="43">
        <v>38</v>
      </c>
      <c r="J74" s="43">
        <v>230</v>
      </c>
      <c r="K74" s="44">
        <v>679</v>
      </c>
      <c r="L74" s="43">
        <v>6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>
        <v>1</v>
      </c>
      <c r="I75" s="43">
        <v>22</v>
      </c>
      <c r="J75" s="43">
        <v>110</v>
      </c>
      <c r="K75" s="44">
        <v>859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3</v>
      </c>
      <c r="H77" s="43">
        <v>1</v>
      </c>
      <c r="I77" s="43">
        <v>23</v>
      </c>
      <c r="J77" s="43">
        <v>84</v>
      </c>
      <c r="K77" s="44">
        <v>8</v>
      </c>
      <c r="L77" s="43">
        <v>1.95</v>
      </c>
    </row>
    <row r="78" spans="1:12" ht="15" x14ac:dyDescent="0.25">
      <c r="A78" s="23"/>
      <c r="B78" s="15"/>
      <c r="C78" s="11"/>
      <c r="D78" s="6" t="s">
        <v>24</v>
      </c>
      <c r="E78" s="42" t="s">
        <v>67</v>
      </c>
      <c r="F78" s="43">
        <v>145</v>
      </c>
      <c r="G78" s="43">
        <v>2</v>
      </c>
      <c r="H78" s="43">
        <v>0</v>
      </c>
      <c r="I78" s="43">
        <v>16</v>
      </c>
      <c r="J78" s="43">
        <v>75</v>
      </c>
      <c r="K78" s="44"/>
      <c r="L78" s="43">
        <v>16.3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1090</v>
      </c>
      <c r="G80" s="19">
        <f t="shared" ref="G80" si="33">SUM(G71:G79)</f>
        <v>63</v>
      </c>
      <c r="H80" s="19">
        <f t="shared" ref="H80" si="34">SUM(H71:H79)</f>
        <v>39</v>
      </c>
      <c r="I80" s="19">
        <f t="shared" ref="I80" si="35">SUM(I71:I79)</f>
        <v>153</v>
      </c>
      <c r="J80" s="19">
        <f t="shared" ref="J80:L80" si="36">SUM(J71:J79)</f>
        <v>1193</v>
      </c>
      <c r="K80" s="25"/>
      <c r="L80" s="19">
        <f t="shared" si="36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1090</v>
      </c>
      <c r="G81" s="32">
        <f t="shared" ref="G81" si="37">G70+G80</f>
        <v>63</v>
      </c>
      <c r="H81" s="32">
        <f t="shared" ref="H81" si="38">H70+H80</f>
        <v>39</v>
      </c>
      <c r="I81" s="32">
        <f t="shared" ref="I81" si="39">I70+I80</f>
        <v>153</v>
      </c>
      <c r="J81" s="32">
        <f t="shared" ref="J81:L81" si="40">J70+J80</f>
        <v>1193</v>
      </c>
      <c r="K81" s="32"/>
      <c r="L81" s="32">
        <f t="shared" si="40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50</v>
      </c>
      <c r="G90" s="43">
        <v>6</v>
      </c>
      <c r="H90" s="43">
        <v>10</v>
      </c>
      <c r="I90" s="43">
        <v>15</v>
      </c>
      <c r="J90" s="43">
        <v>121</v>
      </c>
      <c r="K90" s="44">
        <v>236</v>
      </c>
      <c r="L90" s="43">
        <v>19.78</v>
      </c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3</v>
      </c>
      <c r="H91" s="43">
        <v>3</v>
      </c>
      <c r="I91" s="43">
        <v>17</v>
      </c>
      <c r="J91" s="43">
        <v>104</v>
      </c>
      <c r="K91" s="44">
        <v>236</v>
      </c>
      <c r="L91" s="43">
        <v>6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 t="s">
        <v>70</v>
      </c>
      <c r="G92" s="43">
        <v>13</v>
      </c>
      <c r="H92" s="43">
        <v>9</v>
      </c>
      <c r="I92" s="43">
        <v>53</v>
      </c>
      <c r="J92" s="43">
        <v>330</v>
      </c>
      <c r="K92" s="44">
        <v>688</v>
      </c>
      <c r="L92" s="43">
        <v>23.9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3</v>
      </c>
      <c r="H94" s="43">
        <v>0</v>
      </c>
      <c r="I94" s="43">
        <v>17</v>
      </c>
      <c r="J94" s="43">
        <v>130</v>
      </c>
      <c r="K94" s="44"/>
      <c r="L94" s="43">
        <v>6.21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3</v>
      </c>
      <c r="H96" s="43">
        <v>1</v>
      </c>
      <c r="I96" s="43">
        <v>23</v>
      </c>
      <c r="J96" s="43">
        <v>84</v>
      </c>
      <c r="K96" s="44">
        <v>8</v>
      </c>
      <c r="L96" s="43">
        <v>1.95</v>
      </c>
    </row>
    <row r="97" spans="1:12" ht="15" x14ac:dyDescent="0.25">
      <c r="A97" s="23"/>
      <c r="B97" s="15"/>
      <c r="C97" s="11"/>
      <c r="D97" s="6" t="s">
        <v>24</v>
      </c>
      <c r="E97" s="42" t="s">
        <v>73</v>
      </c>
      <c r="F97" s="43">
        <v>107</v>
      </c>
      <c r="G97" s="43">
        <v>0</v>
      </c>
      <c r="H97" s="43">
        <v>0</v>
      </c>
      <c r="I97" s="43">
        <v>9</v>
      </c>
      <c r="J97" s="43">
        <v>50</v>
      </c>
      <c r="K97" s="44"/>
      <c r="L97" s="43">
        <v>9.27</v>
      </c>
    </row>
    <row r="98" spans="1:12" ht="15" x14ac:dyDescent="0.25">
      <c r="A98" s="23"/>
      <c r="B98" s="15"/>
      <c r="C98" s="11"/>
      <c r="D98" s="6" t="s">
        <v>24</v>
      </c>
      <c r="E98" s="42" t="s">
        <v>67</v>
      </c>
      <c r="F98" s="43">
        <v>106</v>
      </c>
      <c r="G98" s="43">
        <v>3</v>
      </c>
      <c r="H98" s="43">
        <v>0</v>
      </c>
      <c r="I98" s="43">
        <v>55</v>
      </c>
      <c r="J98" s="43">
        <v>50</v>
      </c>
      <c r="K98" s="44"/>
      <c r="L98" s="43">
        <v>12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753</v>
      </c>
      <c r="G99" s="19">
        <f t="shared" ref="G99" si="45">SUM(G90:G98)</f>
        <v>31</v>
      </c>
      <c r="H99" s="19">
        <f t="shared" ref="H99" si="46">SUM(H90:H98)</f>
        <v>23</v>
      </c>
      <c r="I99" s="19">
        <f t="shared" ref="I99" si="47">SUM(I90:I98)</f>
        <v>189</v>
      </c>
      <c r="J99" s="19">
        <f t="shared" ref="J99:L99" si="48">SUM(J90:J98)</f>
        <v>869</v>
      </c>
      <c r="K99" s="25"/>
      <c r="L99" s="19">
        <f t="shared" si="48"/>
        <v>79.11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753</v>
      </c>
      <c r="G100" s="32">
        <f t="shared" ref="G100" si="49">G89+G99</f>
        <v>31</v>
      </c>
      <c r="H100" s="32">
        <f t="shared" ref="H100" si="50">H89+H99</f>
        <v>23</v>
      </c>
      <c r="I100" s="32">
        <f t="shared" ref="I100" si="51">I89+I99</f>
        <v>189</v>
      </c>
      <c r="J100" s="32">
        <f t="shared" ref="J100:L100" si="52">J89+J99</f>
        <v>869</v>
      </c>
      <c r="K100" s="32"/>
      <c r="L100" s="32">
        <f t="shared" si="52"/>
        <v>79.11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7">G108+G118</f>
        <v>0</v>
      </c>
      <c r="H119" s="32">
        <f t="shared" ref="H119" si="58">H108+H118</f>
        <v>0</v>
      </c>
      <c r="I119" s="32">
        <f t="shared" ref="I119" si="59">I108+I118</f>
        <v>0</v>
      </c>
      <c r="J119" s="32">
        <f t="shared" ref="J119:L119" si="60">J108+J118</f>
        <v>0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5">G127+G137</f>
        <v>0</v>
      </c>
      <c r="H138" s="32">
        <f t="shared" ref="H138" si="66">H127+H137</f>
        <v>0</v>
      </c>
      <c r="I138" s="32">
        <f t="shared" ref="I138" si="67">I127+I137</f>
        <v>0</v>
      </c>
      <c r="J138" s="32">
        <f t="shared" ref="J138:L138" si="68">J127+J137</f>
        <v>0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832.6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36</v>
      </c>
      <c r="H196" s="34">
        <f t="shared" si="93"/>
        <v>32.200000000000003</v>
      </c>
      <c r="I196" s="34">
        <f t="shared" si="93"/>
        <v>131.80000000000001</v>
      </c>
      <c r="J196" s="34">
        <f t="shared" si="93"/>
        <v>1000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78.566000000000003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2024-01-08T18:00:23Z</dcterms:modified>
</cp:coreProperties>
</file>